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linsay_hill_nhs_net/Documents/EMNODN/Admin/"/>
    </mc:Choice>
  </mc:AlternateContent>
  <xr:revisionPtr revIDLastSave="0" documentId="8_{67DF3B2C-1AF4-4B28-A0D3-411D35AA6858}" xr6:coauthVersionLast="46" xr6:coauthVersionMax="46" xr10:uidLastSave="{00000000-0000-0000-0000-000000000000}"/>
  <bookViews>
    <workbookView xWindow="-120" yWindow="-120" windowWidth="25440" windowHeight="15390" xr2:uid="{CD58354A-BEF5-4589-8CD1-90347EF8C830}"/>
  </bookViews>
  <sheets>
    <sheet name="Data" sheetId="1" r:id="rId1"/>
    <sheet name="Lists" sheetId="2" state="hidden" r:id="rId2"/>
  </sheets>
  <calcPr calcId="191029"/>
  <customWorkbookViews>
    <customWorkbookView name="Standard" guid="{FC934237-3264-4EC1-A6DC-62719E014D87}" maximized="1" xWindow="-11" yWindow="-11" windowWidth="2278" windowHeight="146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J48" i="1"/>
  <c r="J40" i="1"/>
  <c r="H40" i="1"/>
  <c r="F40" i="1"/>
  <c r="D40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sallowayr</author>
  </authors>
  <commentList>
    <comment ref="B11" authorId="0" shapeId="0" xr:uid="{2BFDFE1D-8FFA-4441-BB91-4ADF0A4B1D6D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select the name of the unit from the drop-down box
</t>
        </r>
      </text>
    </comment>
    <comment ref="B13" authorId="0" shapeId="0" xr:uid="{3924ED98-D6CE-4994-BD3C-0D53AC715A0A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The name of the trust will be automatically completed when the unit name is entered
</t>
        </r>
      </text>
    </comment>
    <comment ref="B15" authorId="0" shapeId="0" xr:uid="{5A97B7C2-9D22-48CA-8F40-E1D19297F115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name of the person completing the data collection sheet
</t>
        </r>
      </text>
    </comment>
    <comment ref="B17" authorId="0" shapeId="0" xr:uid="{2D1A1273-932B-488B-93AE-57FE1BE4F19D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date of completing the data collection sheet
</t>
        </r>
      </text>
    </comment>
    <comment ref="B20" authorId="0" shapeId="0" xr:uid="{68AC613E-1B50-4597-9C7D-ECC464446A09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select the current OPEL (Operational Pressure Escalation Level) score from the drop-down box.  For definitions, please refer to Appendix 1 of the Neonatal ODN Escalation of Operational Pressures &amp; Surge Plan (click hyperlink below)
</t>
        </r>
      </text>
    </comment>
    <comment ref="B28" authorId="0" shapeId="0" xr:uid="{4EB29FE4-6931-46F2-8D89-A69E34EB3A87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Whether the unit is open to admissions from outside - please select 'Yes' or 'No' from the drop-down box
</t>
        </r>
      </text>
    </comment>
    <comment ref="B30" authorId="0" shapeId="0" xr:uid="{81188A5A-6899-43C6-A0E2-B0CC5369F6E8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total number of rooms available in the unit
</t>
        </r>
      </text>
    </comment>
    <comment ref="B32" authorId="0" shapeId="0" xr:uid="{32056EAE-795C-40A2-8677-BC31658F27DF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rooms either partly or fully occupied
</t>
        </r>
      </text>
    </comment>
    <comment ref="B36" authorId="0" shapeId="0" xr:uid="{E0891475-7D50-4517-8289-F0ED255CAC1D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cots occupied at each level of care
</t>
        </r>
      </text>
    </comment>
    <comment ref="B38" authorId="0" shapeId="0" xr:uid="{21DD8F45-61B6-431A-A54E-EFC687592D96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cots at each care level that are open and available to be occupied
</t>
        </r>
      </text>
    </comment>
    <comment ref="B40" authorId="0" shapeId="0" xr:uid="{F1877FD2-81DF-4404-AEE6-9BBF30016ABC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Total number of cots open in the unit will be automatically calculated as Occupied cots + Unoccupied cots.
</t>
        </r>
      </text>
    </comment>
    <comment ref="J45" authorId="0" shapeId="0" xr:uid="{4E395C9F-3F54-4BD4-B97E-F61A4EC3E746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Whether staffing levels meet the BAPM standards (Yes / No) - automatically calculated as 'Yes' if: 
QIS on shift &gt;= QIS required; and 
QIS + non-QIS on shift &gt;= QIS + non-QIS required; and 
Total staff on shift &gt;= total staff required.
Otherwise calculated as 'No'.</t>
        </r>
      </text>
    </comment>
    <comment ref="B46" authorId="0" shapeId="0" xr:uid="{7683C597-9883-4E0D-BDE5-724334812D0C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QIS, qualified non-QIS, and non-qualified nursing staff required to meet BAPM nurse:baby ration of 1:1 for intensive care, 1:2 for high dependancy care, 1:4 for special care
</t>
        </r>
      </text>
    </comment>
    <comment ref="B48" authorId="0" shapeId="0" xr:uid="{5C74993D-6570-42E9-9E21-95C162D8BA00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QIS, qualified non-QIS, and non-qualified nursing staff working on the current shift
</t>
        </r>
      </text>
    </comment>
    <comment ref="B50" authorId="0" shapeId="0" xr:uid="{5DEB3F1A-3391-4E4F-8AD0-B4683AF1D384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QIS, qualified non-QIS, and non-qualified nursing staff expected to work on the next shift
</t>
        </r>
      </text>
    </comment>
    <comment ref="B53" authorId="0" shapeId="0" xr:uid="{4855BA98-9231-4E33-82B9-8B958CA02B6A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Whether medical staffing levels are sufficient to unit operations - please select 'Yes' or 'No' from the drop-down box</t>
        </r>
      </text>
    </comment>
    <comment ref="B58" authorId="0" shapeId="0" xr:uid="{9659F1DC-49AD-47DA-8D76-7DD5D147FB72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parent accommodation rooms open and vacant.</t>
        </r>
      </text>
    </comment>
    <comment ref="G58" authorId="0" shapeId="0" xr:uid="{5B6E8475-66CF-42E9-B8C5-7671203A4EEA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the number of unit babies receiving care elsewhere (ie transferred out for higher level / specialist care, or for capacity reasons)</t>
        </r>
      </text>
    </comment>
    <comment ref="B61" authorId="0" shapeId="0" xr:uid="{4F21C85D-3B06-4E42-B900-9051BB7E10B1}">
      <text>
        <r>
          <rPr>
            <b/>
            <sz val="9"/>
            <color indexed="81"/>
            <rFont val="Tahoma"/>
            <family val="2"/>
          </rPr>
          <t>sallowayr:</t>
        </r>
        <r>
          <rPr>
            <sz val="9"/>
            <color indexed="81"/>
            <rFont val="Tahoma"/>
            <family val="2"/>
          </rPr>
          <t xml:space="preserve">
Please enter any comments relevant to capacity and staffing</t>
        </r>
      </text>
    </comment>
  </commentList>
</comments>
</file>

<file path=xl/sharedStrings.xml><?xml version="1.0" encoding="utf-8"?>
<sst xmlns="http://schemas.openxmlformats.org/spreadsheetml/2006/main" count="81" uniqueCount="65">
  <si>
    <t>OPEL &amp; SURGE PLAN DATA</t>
  </si>
  <si>
    <t>To be submitted as soon after morning handover as possible, but before midday</t>
  </si>
  <si>
    <t>Trust</t>
  </si>
  <si>
    <t>Site</t>
  </si>
  <si>
    <t>Completed by</t>
  </si>
  <si>
    <t>Date</t>
  </si>
  <si>
    <t>CAPACITY</t>
  </si>
  <si>
    <t>IC</t>
  </si>
  <si>
    <t>HD</t>
  </si>
  <si>
    <t>SC</t>
  </si>
  <si>
    <t xml:space="preserve">TC </t>
  </si>
  <si>
    <t>(where staffed by neonatal team)</t>
  </si>
  <si>
    <t>STAFFING</t>
  </si>
  <si>
    <t xml:space="preserve">Nursing </t>
  </si>
  <si>
    <t>QIS</t>
  </si>
  <si>
    <t>NON-QIS</t>
  </si>
  <si>
    <t>Medical</t>
  </si>
  <si>
    <t>OUTLIERS</t>
  </si>
  <si>
    <t>COMMENTS</t>
  </si>
  <si>
    <t>Kettering General Hospital</t>
  </si>
  <si>
    <t>Northampton General Hospital</t>
  </si>
  <si>
    <t>Nottingham University Hospitals</t>
  </si>
  <si>
    <t>Sherwood Forest Hospital</t>
  </si>
  <si>
    <t>United Lincoln Hospitals</t>
  </si>
  <si>
    <t>University Hospitals of Derby and Burton</t>
  </si>
  <si>
    <t>University Hospitals of Leicester</t>
  </si>
  <si>
    <t>Unit</t>
  </si>
  <si>
    <t>Kettering</t>
  </si>
  <si>
    <t>King's Mill</t>
  </si>
  <si>
    <t>Northampton</t>
  </si>
  <si>
    <t>Leicester General</t>
  </si>
  <si>
    <t>Leicester Royal</t>
  </si>
  <si>
    <t>Nottingham City</t>
  </si>
  <si>
    <t>Pilgrim</t>
  </si>
  <si>
    <t>Burton</t>
  </si>
  <si>
    <t>Derby</t>
  </si>
  <si>
    <t>Nottingham QMC</t>
  </si>
  <si>
    <t>Opel</t>
  </si>
  <si>
    <t>OPEL 1</t>
  </si>
  <si>
    <t>OPEL 2</t>
  </si>
  <si>
    <t>OPEL 3</t>
  </si>
  <si>
    <t>OPEL 4</t>
  </si>
  <si>
    <t>Lincoln</t>
  </si>
  <si>
    <t>Boolean</t>
  </si>
  <si>
    <t>Yes</t>
  </si>
  <si>
    <t>No</t>
  </si>
  <si>
    <t>UNIT OPEL LEVEL*</t>
  </si>
  <si>
    <t>Occupied cots</t>
  </si>
  <si>
    <t>Total cots</t>
  </si>
  <si>
    <t>Rooms in use</t>
  </si>
  <si>
    <t>Nurses required to meet BAPM</t>
  </si>
  <si>
    <t>Nurses on this shift</t>
  </si>
  <si>
    <t>Nurses on next shift</t>
  </si>
  <si>
    <t>NON- REGISTERED</t>
  </si>
  <si>
    <t>No. vacant parent rooms</t>
  </si>
  <si>
    <t>No. outliers</t>
  </si>
  <si>
    <t>PARENT ACCOMMODATION</t>
  </si>
  <si>
    <t>Unoccupied cots</t>
  </si>
  <si>
    <t>Total rooms</t>
  </si>
  <si>
    <t>MEETS BAPM?</t>
  </si>
  <si>
    <t>Open to external admissions?</t>
  </si>
  <si>
    <t>Sufficient medical staff?</t>
  </si>
  <si>
    <t>Please email to:</t>
  </si>
  <si>
    <t>ngh-tr.emnodn@nhs.net</t>
  </si>
  <si>
    <t>*for definitions, please refer to Appendix 1 of the Neonatal ODN Escalation of Operational Pressures and Surge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</si>
</sst>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4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0.5"/>
      <color theme="10"/>
      <name val="Arial"/>
      <family val="2"/>
    </font>
    <font>
      <i/>
      <u/>
      <sz val="11"/>
      <color theme="10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6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right" vertical="center" wrapText="1"/>
    </xf>
    <xf numFmtId="0" fontId="7" fillId="0" borderId="1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6" fillId="0" borderId="17" xfId="0" applyFont="1" applyBorder="1" applyProtection="1"/>
    <xf numFmtId="0" fontId="6" fillId="0" borderId="9" xfId="0" applyFont="1" applyBorder="1" applyProtection="1"/>
    <xf numFmtId="0" fontId="8" fillId="0" borderId="0" xfId="0" applyFont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 shrinkToFit="1"/>
    </xf>
    <xf numFmtId="1" fontId="7" fillId="0" borderId="18" xfId="0" applyNumberFormat="1" applyFont="1" applyBorder="1" applyAlignment="1" applyProtection="1">
      <alignment horizontal="right" vertical="center" wrapText="1" indent="2"/>
      <protection locked="0"/>
    </xf>
    <xf numFmtId="1" fontId="7" fillId="0" borderId="18" xfId="0" applyNumberFormat="1" applyFont="1" applyBorder="1" applyAlignment="1" applyProtection="1">
      <alignment horizontal="right" vertical="center" wrapText="1" indent="2"/>
    </xf>
    <xf numFmtId="0" fontId="7" fillId="0" borderId="18" xfId="0" applyFont="1" applyBorder="1" applyAlignment="1" applyProtection="1">
      <alignment horizontal="right" vertical="center" wrapText="1" indent="2"/>
      <protection locked="0"/>
    </xf>
    <xf numFmtId="1" fontId="7" fillId="0" borderId="4" xfId="0" applyNumberFormat="1" applyFont="1" applyBorder="1" applyAlignment="1" applyProtection="1">
      <alignment horizontal="right" vertical="center" wrapText="1" indent="2"/>
      <protection locked="0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 vertical="center"/>
    </xf>
    <xf numFmtId="0" fontId="17" fillId="0" borderId="0" xfId="1" applyFont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18" fillId="0" borderId="0" xfId="1" applyFont="1" applyAlignment="1" applyProtection="1">
      <alignment horizontal="left" vertical="top"/>
    </xf>
    <xf numFmtId="164" fontId="7" fillId="0" borderId="12" xfId="0" applyNumberFormat="1" applyFont="1" applyBorder="1" applyAlignment="1" applyProtection="1">
      <alignment horizontal="left" vertical="center" wrapText="1"/>
      <protection locked="0"/>
    </xf>
    <xf numFmtId="164" fontId="7" fillId="0" borderId="13" xfId="0" applyNumberFormat="1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13" fillId="0" borderId="0" xfId="0" applyFont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476250</xdr:colOff>
      <xdr:row>0</xdr:row>
      <xdr:rowOff>114300</xdr:rowOff>
    </xdr:from>
    <xdr:ext cx="2673350" cy="520700"/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217F3625-A5CD-4942-B0F1-2A813B082AB2}"/>
            </a:ext>
          </a:extLst>
        </xdr:cNvPr>
        <xdr:cNvSpPr txBox="1">
          <a:spLocks noChangeArrowheads="1"/>
        </xdr:cNvSpPr>
      </xdr:nvSpPr>
      <xdr:spPr bwMode="auto">
        <a:xfrm>
          <a:off x="2774950" y="114300"/>
          <a:ext cx="267335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GB" sz="1400" b="1" i="0" u="none" strike="noStrike" baseline="0">
              <a:solidFill>
                <a:srgbClr val="0072C6"/>
              </a:solidFill>
              <a:latin typeface="Arial"/>
              <a:cs typeface="Arial"/>
            </a:rPr>
            <a:t>East Midlands Neonatal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72C6"/>
              </a:solidFill>
              <a:latin typeface="Arial"/>
              <a:cs typeface="Arial"/>
            </a:rPr>
            <a:t>Operational Delivery Network</a:t>
          </a:r>
        </a:p>
      </xdr:txBody>
    </xdr:sp>
    <xdr:clientData/>
  </xdr:oneCellAnchor>
  <xdr:twoCellAnchor>
    <xdr:from>
      <xdr:col>10</xdr:col>
      <xdr:colOff>139700</xdr:colOff>
      <xdr:row>0</xdr:row>
      <xdr:rowOff>31750</xdr:rowOff>
    </xdr:from>
    <xdr:to>
      <xdr:col>11</xdr:col>
      <xdr:colOff>693420</xdr:colOff>
      <xdr:row>1</xdr:row>
      <xdr:rowOff>152400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01A22D6D-0A61-469D-8E58-9E7BCEC8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8420" y="31750"/>
          <a:ext cx="72898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D518BBA0-B2A3-4330-A98B-9F74DD8336BF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ngh-tr.emnodn@nhs.ne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mnodn.nhs.uk/media/2107/emnodn_wmnodn-neonatal-odn-escalation-of-operational-pressures-and-surge-plan-v1.pdf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emnodn.nhs.uk/media/2107/emnodn_wmnodn-neonatal-odn-escalation-of-operational-pressures-and-surge-plan-v1.pdf" TargetMode="External"/><Relationship Id="rId9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B3BCD-2ABA-4D9D-AD90-56E11AE8E486}">
  <dimension ref="B2:L70"/>
  <sheetViews>
    <sheetView showGridLines="0" showRowColHeaders="0" tabSelected="1" showRuler="0" view="pageLayout" zoomScaleNormal="125" zoomScaleSheetLayoutView="90" workbookViewId="0">
      <selection activeCell="I8" sqref="I8"/>
    </sheetView>
  </sheetViews>
  <sheetFormatPr defaultColWidth="8.7109375" defaultRowHeight="14.25" x14ac:dyDescent="0.2"/>
  <cols>
    <col min="1" max="1" width="2.5703125" style="6" customWidth="1"/>
    <col min="2" max="2" width="28.5703125" style="6" customWidth="1"/>
    <col min="3" max="3" width="1.5703125" style="6" customWidth="1"/>
    <col min="4" max="4" width="8.5703125" style="6" customWidth="1"/>
    <col min="5" max="5" width="2.5703125" style="6" customWidth="1"/>
    <col min="6" max="6" width="8.5703125" style="6" customWidth="1"/>
    <col min="7" max="7" width="2.5703125" style="6" customWidth="1"/>
    <col min="8" max="8" width="8.5703125" style="6" customWidth="1"/>
    <col min="9" max="9" width="2.5703125" style="6" customWidth="1"/>
    <col min="10" max="10" width="8.5703125" style="6" customWidth="1"/>
    <col min="11" max="11" width="2.5703125" style="6" customWidth="1"/>
    <col min="12" max="12" width="10.5703125" style="6" customWidth="1"/>
    <col min="13" max="13" width="2.5703125" style="6" customWidth="1"/>
    <col min="14" max="16384" width="8.7109375" style="6"/>
  </cols>
  <sheetData>
    <row r="2" spans="2:12" x14ac:dyDescent="0.2">
      <c r="B2" s="5"/>
      <c r="C2" s="5"/>
    </row>
    <row r="3" spans="2:12" ht="18" customHeight="1" x14ac:dyDescent="0.2">
      <c r="B3" s="7"/>
      <c r="C3" s="7"/>
    </row>
    <row r="4" spans="2:12" ht="8.1" customHeight="1" x14ac:dyDescent="0.2">
      <c r="B4" s="8"/>
      <c r="C4" s="8"/>
    </row>
    <row r="5" spans="2:12" ht="18" x14ac:dyDescent="0.2">
      <c r="B5" s="66" t="s">
        <v>0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2:12" ht="8.1" customHeight="1" x14ac:dyDescent="0.2">
      <c r="B6" s="9"/>
      <c r="C6" s="9"/>
    </row>
    <row r="7" spans="2:12" x14ac:dyDescent="0.2">
      <c r="B7" s="103" t="s">
        <v>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2:12" ht="14.45" customHeight="1" x14ac:dyDescent="0.2">
      <c r="B8" s="64" t="s">
        <v>62</v>
      </c>
      <c r="C8" s="9"/>
      <c r="D8" s="88" t="s">
        <v>63</v>
      </c>
      <c r="E8" s="88"/>
      <c r="F8" s="88"/>
      <c r="G8" s="88"/>
    </row>
    <row r="9" spans="2:12" ht="8.1" customHeight="1" thickBot="1" x14ac:dyDescent="0.25">
      <c r="C9" s="9"/>
      <c r="I9" s="64"/>
      <c r="J9" s="65"/>
      <c r="K9" s="65"/>
      <c r="L9" s="65"/>
    </row>
    <row r="10" spans="2:12" ht="6" customHeight="1" thickTop="1" thickBot="1" x14ac:dyDescent="0.25">
      <c r="B10" s="10"/>
      <c r="C10" s="11"/>
      <c r="D10" s="12"/>
      <c r="E10" s="12"/>
      <c r="F10" s="12"/>
      <c r="G10" s="12"/>
      <c r="H10" s="12"/>
      <c r="I10" s="12"/>
      <c r="J10" s="12"/>
      <c r="K10" s="13"/>
    </row>
    <row r="11" spans="2:12" ht="16.5" thickBot="1" x14ac:dyDescent="0.25">
      <c r="B11" s="14" t="s">
        <v>3</v>
      </c>
      <c r="C11" s="15"/>
      <c r="D11" s="75"/>
      <c r="E11" s="76"/>
      <c r="F11" s="76"/>
      <c r="G11" s="76"/>
      <c r="H11" s="76"/>
      <c r="I11" s="76"/>
      <c r="J11" s="77"/>
      <c r="K11" s="16"/>
    </row>
    <row r="12" spans="2:12" ht="6" customHeight="1" thickBot="1" x14ac:dyDescent="0.25">
      <c r="B12" s="17"/>
      <c r="C12" s="18"/>
      <c r="D12" s="19"/>
      <c r="E12" s="19"/>
      <c r="F12" s="19"/>
      <c r="G12" s="19"/>
      <c r="H12" s="19"/>
      <c r="I12" s="19"/>
      <c r="J12" s="19"/>
      <c r="K12" s="20"/>
    </row>
    <row r="13" spans="2:12" ht="15.75" thickBot="1" x14ac:dyDescent="0.25">
      <c r="B13" s="14" t="s">
        <v>2</v>
      </c>
      <c r="C13" s="15"/>
      <c r="D13" s="78" t="str">
        <f>IFERROR(VLOOKUP(D11,Lists!$H:$I,2,FALSE),"")</f>
        <v/>
      </c>
      <c r="E13" s="79"/>
      <c r="F13" s="79"/>
      <c r="G13" s="79"/>
      <c r="H13" s="79"/>
      <c r="I13" s="79"/>
      <c r="J13" s="80"/>
      <c r="K13" s="21"/>
    </row>
    <row r="14" spans="2:12" ht="6" customHeight="1" thickBot="1" x14ac:dyDescent="0.25">
      <c r="B14" s="17"/>
      <c r="C14" s="18"/>
      <c r="D14" s="22"/>
      <c r="E14" s="22"/>
      <c r="F14" s="22"/>
      <c r="G14" s="22"/>
      <c r="H14" s="22"/>
      <c r="I14" s="22"/>
      <c r="J14" s="22"/>
      <c r="K14" s="23"/>
    </row>
    <row r="15" spans="2:12" ht="15.75" thickBot="1" x14ac:dyDescent="0.25">
      <c r="B15" s="14" t="s">
        <v>4</v>
      </c>
      <c r="C15" s="15"/>
      <c r="D15" s="75"/>
      <c r="E15" s="76"/>
      <c r="F15" s="76"/>
      <c r="G15" s="76"/>
      <c r="H15" s="76"/>
      <c r="I15" s="76"/>
      <c r="J15" s="77"/>
      <c r="K15" s="24"/>
    </row>
    <row r="16" spans="2:12" ht="6" customHeight="1" thickBot="1" x14ac:dyDescent="0.25">
      <c r="B16" s="17"/>
      <c r="C16" s="18"/>
      <c r="D16" s="22"/>
      <c r="E16" s="22"/>
      <c r="F16" s="22"/>
      <c r="G16" s="22"/>
      <c r="H16" s="22"/>
      <c r="I16" s="22"/>
      <c r="J16" s="22"/>
      <c r="K16" s="23"/>
    </row>
    <row r="17" spans="2:12" ht="15.75" thickBot="1" x14ac:dyDescent="0.25">
      <c r="B17" s="14" t="s">
        <v>5</v>
      </c>
      <c r="C17" s="15"/>
      <c r="D17" s="72"/>
      <c r="E17" s="73"/>
      <c r="F17" s="73"/>
      <c r="G17" s="73"/>
      <c r="H17" s="73"/>
      <c r="I17" s="73"/>
      <c r="J17" s="74"/>
      <c r="K17" s="24"/>
    </row>
    <row r="18" spans="2:12" ht="6" customHeight="1" thickBot="1" x14ac:dyDescent="0.25">
      <c r="B18" s="25"/>
      <c r="C18" s="26"/>
      <c r="D18" s="27"/>
      <c r="E18" s="27"/>
      <c r="F18" s="27"/>
      <c r="G18" s="27"/>
      <c r="H18" s="27"/>
      <c r="I18" s="27"/>
      <c r="J18" s="27"/>
      <c r="K18" s="28"/>
    </row>
    <row r="19" spans="2:12" ht="9.9499999999999993" customHeight="1" thickTop="1" x14ac:dyDescent="0.2">
      <c r="B19" s="29"/>
      <c r="C19" s="29"/>
    </row>
    <row r="20" spans="2:12" ht="15.75" thickBot="1" x14ac:dyDescent="0.25">
      <c r="B20" s="30" t="s">
        <v>46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2:12" ht="6" customHeight="1" thickTop="1" thickBot="1" x14ac:dyDescent="0.25">
      <c r="B21" s="31"/>
      <c r="C21" s="32"/>
      <c r="D21" s="33"/>
      <c r="E21" s="33"/>
      <c r="F21" s="33"/>
      <c r="G21" s="34"/>
      <c r="H21" s="35"/>
    </row>
    <row r="22" spans="2:12" ht="15.75" thickBot="1" x14ac:dyDescent="0.25">
      <c r="B22" s="36"/>
      <c r="C22" s="37"/>
      <c r="D22" s="82"/>
      <c r="E22" s="83"/>
      <c r="F22" s="84"/>
      <c r="G22" s="24"/>
      <c r="H22" s="35"/>
    </row>
    <row r="23" spans="2:12" ht="6" customHeight="1" thickBot="1" x14ac:dyDescent="0.25">
      <c r="B23" s="38"/>
      <c r="C23" s="27"/>
      <c r="D23" s="27"/>
      <c r="E23" s="39"/>
      <c r="F23" s="39"/>
      <c r="G23" s="28"/>
      <c r="H23" s="35"/>
    </row>
    <row r="24" spans="2:12" ht="15" customHeight="1" thickTop="1" x14ac:dyDescent="0.2">
      <c r="B24" s="71" t="s">
        <v>64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2:12" ht="9.9499999999999993" customHeight="1" x14ac:dyDescent="0.2">
      <c r="B25" s="29"/>
      <c r="C25" s="29"/>
    </row>
    <row r="26" spans="2:12" ht="15.75" thickBot="1" x14ac:dyDescent="0.25">
      <c r="B26" s="81" t="s">
        <v>6</v>
      </c>
      <c r="C26" s="81"/>
      <c r="D26" s="81"/>
      <c r="E26" s="81"/>
      <c r="F26" s="81"/>
      <c r="G26" s="81"/>
      <c r="H26" s="81"/>
      <c r="I26" s="81"/>
      <c r="J26" s="81"/>
      <c r="K26" s="40"/>
    </row>
    <row r="27" spans="2:12" ht="6" customHeight="1" thickTop="1" thickBot="1" x14ac:dyDescent="0.25">
      <c r="B27" s="41"/>
      <c r="C27" s="42"/>
      <c r="D27" s="19"/>
      <c r="E27" s="43"/>
      <c r="F27" s="43"/>
      <c r="G27" s="43"/>
      <c r="H27" s="43"/>
      <c r="I27" s="43"/>
      <c r="J27" s="43"/>
      <c r="K27" s="20"/>
    </row>
    <row r="28" spans="2:12" ht="29.25" thickBot="1" x14ac:dyDescent="0.25">
      <c r="B28" s="14" t="s">
        <v>60</v>
      </c>
      <c r="C28" s="44"/>
      <c r="D28" s="4"/>
      <c r="E28" s="85"/>
      <c r="F28" s="86"/>
      <c r="G28" s="86"/>
      <c r="H28" s="86"/>
      <c r="I28" s="86"/>
      <c r="J28" s="86"/>
      <c r="K28" s="87"/>
    </row>
    <row r="29" spans="2:12" ht="6" customHeight="1" thickBot="1" x14ac:dyDescent="0.25">
      <c r="B29" s="17"/>
      <c r="C29" s="18"/>
      <c r="D29" s="42"/>
      <c r="E29" s="42"/>
      <c r="F29" s="42"/>
      <c r="G29" s="42"/>
      <c r="H29" s="42"/>
      <c r="I29" s="42"/>
      <c r="J29" s="42"/>
      <c r="K29" s="23"/>
    </row>
    <row r="30" spans="2:12" ht="15.75" thickBot="1" x14ac:dyDescent="0.25">
      <c r="B30" s="14" t="s">
        <v>58</v>
      </c>
      <c r="C30" s="44"/>
      <c r="D30" s="58"/>
      <c r="E30" s="52"/>
      <c r="F30" s="52"/>
      <c r="G30" s="52"/>
      <c r="H30" s="52"/>
      <c r="I30" s="52"/>
      <c r="J30" s="52"/>
      <c r="K30" s="24"/>
    </row>
    <row r="31" spans="2:12" ht="6" customHeight="1" thickBot="1" x14ac:dyDescent="0.25">
      <c r="B31" s="17"/>
      <c r="C31" s="18"/>
      <c r="D31" s="42"/>
      <c r="E31" s="42"/>
      <c r="F31" s="51"/>
      <c r="G31" s="51"/>
      <c r="H31" s="51"/>
      <c r="I31" s="51"/>
      <c r="J31" s="51"/>
      <c r="K31" s="23"/>
    </row>
    <row r="32" spans="2:12" ht="15.75" thickBot="1" x14ac:dyDescent="0.25">
      <c r="B32" s="14" t="s">
        <v>49</v>
      </c>
      <c r="C32" s="44"/>
      <c r="D32" s="58"/>
      <c r="E32" s="52"/>
      <c r="F32" s="52"/>
      <c r="G32" s="52"/>
      <c r="H32" s="52"/>
      <c r="I32" s="52"/>
      <c r="J32" s="52"/>
      <c r="K32" s="24"/>
    </row>
    <row r="33" spans="2:11" ht="6" customHeight="1" x14ac:dyDescent="0.2">
      <c r="B33" s="41"/>
      <c r="C33" s="42"/>
      <c r="D33" s="43"/>
      <c r="E33" s="43"/>
      <c r="F33" s="43"/>
      <c r="G33" s="43"/>
      <c r="H33" s="43"/>
      <c r="I33" s="43"/>
      <c r="J33" s="43"/>
      <c r="K33" s="20"/>
    </row>
    <row r="34" spans="2:11" ht="15" x14ac:dyDescent="0.2">
      <c r="B34" s="94"/>
      <c r="C34" s="37"/>
      <c r="D34" s="86" t="s">
        <v>7</v>
      </c>
      <c r="E34" s="86"/>
      <c r="F34" s="86" t="s">
        <v>8</v>
      </c>
      <c r="G34" s="86"/>
      <c r="H34" s="86" t="s">
        <v>9</v>
      </c>
      <c r="I34" s="86" t="s">
        <v>10</v>
      </c>
      <c r="J34" s="86"/>
      <c r="K34" s="87"/>
    </row>
    <row r="35" spans="2:11" ht="15.75" thickBot="1" x14ac:dyDescent="0.25">
      <c r="B35" s="94"/>
      <c r="C35" s="37"/>
      <c r="D35" s="86"/>
      <c r="E35" s="86"/>
      <c r="F35" s="86"/>
      <c r="G35" s="86"/>
      <c r="H35" s="86"/>
      <c r="I35" s="97" t="s">
        <v>11</v>
      </c>
      <c r="J35" s="97"/>
      <c r="K35" s="98"/>
    </row>
    <row r="36" spans="2:11" ht="15.75" thickBot="1" x14ac:dyDescent="0.25">
      <c r="B36" s="14" t="s">
        <v>47</v>
      </c>
      <c r="C36" s="44"/>
      <c r="D36" s="58"/>
      <c r="E36" s="45"/>
      <c r="F36" s="58"/>
      <c r="G36" s="45"/>
      <c r="H36" s="58"/>
      <c r="I36" s="45"/>
      <c r="J36" s="58"/>
      <c r="K36" s="24"/>
    </row>
    <row r="37" spans="2:11" ht="6" customHeight="1" thickBot="1" x14ac:dyDescent="0.25">
      <c r="B37" s="17"/>
      <c r="C37" s="18"/>
      <c r="D37" s="42"/>
      <c r="E37" s="42"/>
      <c r="F37" s="42"/>
      <c r="G37" s="42"/>
      <c r="H37" s="42"/>
      <c r="I37" s="42"/>
      <c r="J37" s="42"/>
      <c r="K37" s="23"/>
    </row>
    <row r="38" spans="2:11" ht="15.75" thickBot="1" x14ac:dyDescent="0.25">
      <c r="B38" s="14" t="s">
        <v>57</v>
      </c>
      <c r="C38" s="44"/>
      <c r="D38" s="58"/>
      <c r="E38" s="45"/>
      <c r="F38" s="58"/>
      <c r="G38" s="45"/>
      <c r="H38" s="58"/>
      <c r="I38" s="45"/>
      <c r="J38" s="58"/>
      <c r="K38" s="24"/>
    </row>
    <row r="39" spans="2:11" ht="6" customHeight="1" thickBot="1" x14ac:dyDescent="0.25">
      <c r="B39" s="17"/>
      <c r="C39" s="18"/>
      <c r="D39" s="42"/>
      <c r="E39" s="42"/>
      <c r="F39" s="42"/>
      <c r="G39" s="42"/>
      <c r="H39" s="42"/>
      <c r="I39" s="42"/>
      <c r="J39" s="42"/>
      <c r="K39" s="23"/>
    </row>
    <row r="40" spans="2:11" ht="15.75" thickBot="1" x14ac:dyDescent="0.25">
      <c r="B40" s="14" t="s">
        <v>48</v>
      </c>
      <c r="C40" s="44"/>
      <c r="D40" s="59" t="str">
        <f>IF(SUM(D36,D38)=0,"",SUM(D36,D38))</f>
        <v/>
      </c>
      <c r="E40" s="45"/>
      <c r="F40" s="59" t="str">
        <f>IF(SUM(F36,F38)=0,"",SUM(F36,F38))</f>
        <v/>
      </c>
      <c r="G40" s="45"/>
      <c r="H40" s="59" t="str">
        <f>IF(SUM(H36,H38)=0,"",SUM(H36,H38))</f>
        <v/>
      </c>
      <c r="I40" s="45"/>
      <c r="J40" s="59" t="str">
        <f>IF(SUM(J36,J38)=0,"",SUM(J36,J38))</f>
        <v/>
      </c>
      <c r="K40" s="24"/>
    </row>
    <row r="41" spans="2:11" ht="6" customHeight="1" thickBot="1" x14ac:dyDescent="0.25">
      <c r="B41" s="25"/>
      <c r="C41" s="26"/>
      <c r="D41" s="27"/>
      <c r="E41" s="27"/>
      <c r="F41" s="27"/>
      <c r="G41" s="27"/>
      <c r="H41" s="27"/>
      <c r="I41" s="27"/>
      <c r="J41" s="27"/>
      <c r="K41" s="28"/>
    </row>
    <row r="42" spans="2:11" ht="9.9499999999999993" customHeight="1" thickTop="1" x14ac:dyDescent="0.2">
      <c r="B42" s="29"/>
      <c r="C42" s="29"/>
    </row>
    <row r="43" spans="2:11" ht="15.75" thickBot="1" x14ac:dyDescent="0.25">
      <c r="B43" s="81" t="s">
        <v>12</v>
      </c>
      <c r="C43" s="81"/>
      <c r="D43" s="81"/>
      <c r="E43" s="81"/>
      <c r="F43" s="81"/>
      <c r="G43" s="81"/>
      <c r="H43" s="81"/>
      <c r="I43" s="81"/>
      <c r="J43" s="81"/>
      <c r="K43" s="81"/>
    </row>
    <row r="44" spans="2:11" ht="6" customHeight="1" thickTop="1" x14ac:dyDescent="0.2">
      <c r="B44" s="99"/>
      <c r="C44" s="100"/>
      <c r="D44" s="100"/>
      <c r="E44" s="32"/>
      <c r="F44" s="32"/>
      <c r="G44" s="32"/>
      <c r="H44" s="32"/>
      <c r="I44" s="32"/>
      <c r="J44" s="32"/>
      <c r="K44" s="34"/>
    </row>
    <row r="45" spans="2:11" ht="30.75" thickBot="1" x14ac:dyDescent="0.25">
      <c r="B45" s="46" t="s">
        <v>13</v>
      </c>
      <c r="C45" s="47"/>
      <c r="D45" s="48" t="s">
        <v>14</v>
      </c>
      <c r="E45" s="48"/>
      <c r="F45" s="48" t="s">
        <v>15</v>
      </c>
      <c r="G45" s="101" t="s">
        <v>53</v>
      </c>
      <c r="H45" s="101"/>
      <c r="I45" s="101"/>
      <c r="J45" s="102" t="s">
        <v>59</v>
      </c>
      <c r="K45" s="24"/>
    </row>
    <row r="46" spans="2:11" ht="15.75" thickBot="1" x14ac:dyDescent="0.25">
      <c r="B46" s="57" t="s">
        <v>50</v>
      </c>
      <c r="C46" s="44"/>
      <c r="D46" s="60"/>
      <c r="E46" s="45"/>
      <c r="F46" s="60"/>
      <c r="G46" s="45"/>
      <c r="H46" s="60"/>
      <c r="I46" s="37"/>
      <c r="J46" s="102"/>
      <c r="K46" s="24"/>
    </row>
    <row r="47" spans="2:11" ht="6" customHeight="1" thickBot="1" x14ac:dyDescent="0.3">
      <c r="B47" s="17"/>
      <c r="C47" s="18"/>
      <c r="D47" s="42"/>
      <c r="E47" s="42"/>
      <c r="F47" s="42"/>
      <c r="G47" s="42"/>
      <c r="H47" s="42"/>
      <c r="I47" s="42"/>
      <c r="J47" s="49"/>
      <c r="K47" s="23"/>
    </row>
    <row r="48" spans="2:11" ht="15.75" thickBot="1" x14ac:dyDescent="0.25">
      <c r="B48" s="14" t="s">
        <v>51</v>
      </c>
      <c r="C48" s="44"/>
      <c r="D48" s="60"/>
      <c r="E48" s="50"/>
      <c r="F48" s="60"/>
      <c r="G48" s="50"/>
      <c r="H48" s="60"/>
      <c r="I48" s="45"/>
      <c r="J48" s="62" t="str">
        <f>IF(SUM(D$46,F$46,H$46)=0,"",IF(AND(D48&gt;=D$46,SUM(D48,F48)&gt;=SUM(D$46,F$46),SUM(D48,F48,H48)&gt;=SUM(D$46,F$46,H$46)),"Yes","No"))</f>
        <v/>
      </c>
      <c r="K48" s="23"/>
    </row>
    <row r="49" spans="2:12" ht="6" customHeight="1" thickBot="1" x14ac:dyDescent="0.25">
      <c r="B49" s="17"/>
      <c r="C49" s="18"/>
      <c r="D49" s="42"/>
      <c r="E49" s="42"/>
      <c r="F49" s="42"/>
      <c r="G49" s="42"/>
      <c r="H49" s="42"/>
      <c r="I49" s="42"/>
      <c r="J49" s="42"/>
      <c r="K49" s="23"/>
    </row>
    <row r="50" spans="2:12" ht="15.75" thickBot="1" x14ac:dyDescent="0.25">
      <c r="B50" s="14" t="s">
        <v>52</v>
      </c>
      <c r="C50" s="44"/>
      <c r="D50" s="60"/>
      <c r="E50" s="45"/>
      <c r="F50" s="60"/>
      <c r="G50" s="45"/>
      <c r="H50" s="60"/>
      <c r="I50" s="45"/>
      <c r="J50" s="62" t="str">
        <f>IF(SUM(D$46,F$46,H$46)=0,"",IF(AND(D50&gt;=D$46,SUM(D50,F50)&gt;=SUM(D$46,F$46),SUM(D50,F50,H50)&gt;=SUM(D$46,F$46,H$46)),"Yes","No"))</f>
        <v/>
      </c>
      <c r="K50" s="24"/>
    </row>
    <row r="51" spans="2:12" ht="6" customHeight="1" x14ac:dyDescent="0.2">
      <c r="B51" s="92"/>
      <c r="C51" s="93"/>
      <c r="D51" s="93"/>
      <c r="E51" s="42"/>
      <c r="F51" s="42"/>
      <c r="G51" s="42"/>
      <c r="H51" s="42"/>
      <c r="I51" s="42"/>
      <c r="J51" s="42"/>
      <c r="K51" s="23"/>
    </row>
    <row r="52" spans="2:12" ht="15.75" thickBot="1" x14ac:dyDescent="0.25">
      <c r="B52" s="94" t="s">
        <v>16</v>
      </c>
      <c r="C52" s="67"/>
      <c r="D52" s="67"/>
      <c r="E52" s="67"/>
      <c r="F52" s="67"/>
      <c r="G52" s="67"/>
      <c r="H52" s="67"/>
      <c r="I52" s="67"/>
      <c r="J52" s="67"/>
      <c r="K52" s="24"/>
    </row>
    <row r="53" spans="2:12" ht="15.75" thickBot="1" x14ac:dyDescent="0.25">
      <c r="B53" s="14" t="s">
        <v>61</v>
      </c>
      <c r="C53" s="44"/>
      <c r="D53" s="63"/>
      <c r="E53" s="95"/>
      <c r="F53" s="67"/>
      <c r="G53" s="67"/>
      <c r="H53" s="67"/>
      <c r="I53" s="67"/>
      <c r="J53" s="67"/>
      <c r="K53" s="96"/>
    </row>
    <row r="54" spans="2:12" ht="6" customHeight="1" thickBot="1" x14ac:dyDescent="0.25">
      <c r="B54" s="25"/>
      <c r="C54" s="26"/>
      <c r="D54" s="27"/>
      <c r="E54" s="27"/>
      <c r="F54" s="27"/>
      <c r="G54" s="27"/>
      <c r="H54" s="27"/>
      <c r="I54" s="27"/>
      <c r="J54" s="27"/>
      <c r="K54" s="28"/>
    </row>
    <row r="55" spans="2:12" ht="9.9499999999999993" customHeight="1" thickTop="1" x14ac:dyDescent="0.2">
      <c r="B55" s="29"/>
      <c r="C55" s="29"/>
    </row>
    <row r="56" spans="2:12" ht="15.75" thickBot="1" x14ac:dyDescent="0.25">
      <c r="B56" s="81" t="s">
        <v>56</v>
      </c>
      <c r="C56" s="81"/>
      <c r="D56" s="81"/>
      <c r="E56" s="81"/>
      <c r="G56" s="67" t="s">
        <v>17</v>
      </c>
      <c r="H56" s="67"/>
      <c r="I56" s="67"/>
      <c r="J56" s="67"/>
      <c r="K56" s="67"/>
    </row>
    <row r="57" spans="2:12" ht="6" customHeight="1" thickTop="1" thickBot="1" x14ac:dyDescent="0.25">
      <c r="B57" s="53"/>
      <c r="C57" s="47"/>
      <c r="D57" s="22"/>
      <c r="E57" s="23"/>
      <c r="G57" s="10"/>
      <c r="H57" s="54"/>
      <c r="I57" s="11"/>
      <c r="J57" s="33"/>
      <c r="K57" s="34"/>
    </row>
    <row r="58" spans="2:12" ht="15.75" thickBot="1" x14ac:dyDescent="0.25">
      <c r="B58" s="14" t="s">
        <v>54</v>
      </c>
      <c r="C58" s="44"/>
      <c r="D58" s="61"/>
      <c r="E58" s="24"/>
      <c r="G58" s="68" t="s">
        <v>55</v>
      </c>
      <c r="H58" s="69"/>
      <c r="I58" s="70"/>
      <c r="J58" s="61"/>
      <c r="K58" s="24"/>
    </row>
    <row r="59" spans="2:12" ht="6" customHeight="1" thickBot="1" x14ac:dyDescent="0.25">
      <c r="B59" s="25"/>
      <c r="C59" s="26"/>
      <c r="D59" s="27"/>
      <c r="E59" s="28"/>
      <c r="G59" s="25"/>
      <c r="H59" s="55"/>
      <c r="I59" s="26"/>
      <c r="J59" s="27"/>
      <c r="K59" s="28"/>
    </row>
    <row r="60" spans="2:12" ht="9.9499999999999993" customHeight="1" thickTop="1" x14ac:dyDescent="0.2">
      <c r="B60" s="29"/>
      <c r="C60" s="29"/>
    </row>
    <row r="61" spans="2:12" ht="15.75" thickBot="1" x14ac:dyDescent="0.25">
      <c r="B61" s="37" t="s">
        <v>18</v>
      </c>
      <c r="C61" s="37"/>
      <c r="D61" s="37"/>
      <c r="E61" s="37"/>
    </row>
    <row r="62" spans="2:12" ht="6" customHeight="1" thickTop="1" x14ac:dyDescent="0.2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4"/>
    </row>
    <row r="63" spans="2:12" ht="30.95" customHeight="1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1"/>
    </row>
    <row r="64" spans="2:12" ht="6" customHeight="1" thickBot="1" x14ac:dyDescent="0.25">
      <c r="B64" s="38"/>
      <c r="C64" s="27"/>
      <c r="D64" s="27"/>
      <c r="E64" s="27"/>
      <c r="F64" s="27"/>
      <c r="G64" s="27"/>
      <c r="H64" s="27"/>
      <c r="I64" s="27"/>
      <c r="J64" s="27"/>
      <c r="K64" s="27"/>
      <c r="L64" s="28"/>
    </row>
    <row r="65" spans="2:3" ht="8.1" customHeight="1" thickTop="1" x14ac:dyDescent="0.2"/>
    <row r="69" spans="2:3" ht="8.1" customHeight="1" x14ac:dyDescent="0.2"/>
    <row r="70" spans="2:3" ht="15.75" x14ac:dyDescent="0.2">
      <c r="B70" s="56"/>
      <c r="C70" s="56"/>
    </row>
  </sheetData>
  <sheetProtection sheet="1" objects="1" scenarios="1"/>
  <customSheetViews>
    <customSheetView guid="{FC934237-3264-4EC1-A6DC-62719E014D87}" showPageBreaks="1" showGridLines="0" showRowCol="0" view="pageLayout" showRuler="0">
      <selection activeCell="K22" sqref="K22"/>
      <pageMargins left="0.55118110236220474" right="0.55118110236220474" top="0.70866141732283472" bottom="0.70866141732283472" header="0.31496062992125984" footer="0.31496062992125984"/>
      <pageSetup paperSize="9" orientation="portrait" r:id="rId1"/>
      <headerFooter>
        <oddHeader>&amp;C
&amp;G</oddHeader>
      </headerFooter>
    </customSheetView>
  </customSheetViews>
  <mergeCells count="30">
    <mergeCell ref="B63:L63"/>
    <mergeCell ref="B51:D51"/>
    <mergeCell ref="B52:J52"/>
    <mergeCell ref="E53:K53"/>
    <mergeCell ref="I34:K34"/>
    <mergeCell ref="I35:K35"/>
    <mergeCell ref="B43:K43"/>
    <mergeCell ref="B44:D44"/>
    <mergeCell ref="G45:I45"/>
    <mergeCell ref="B34:B35"/>
    <mergeCell ref="D34:D35"/>
    <mergeCell ref="E34:E35"/>
    <mergeCell ref="F34:F35"/>
    <mergeCell ref="G34:G35"/>
    <mergeCell ref="H34:H35"/>
    <mergeCell ref="J45:J46"/>
    <mergeCell ref="B5:L5"/>
    <mergeCell ref="G56:K56"/>
    <mergeCell ref="G58:I58"/>
    <mergeCell ref="B24:L24"/>
    <mergeCell ref="D17:J17"/>
    <mergeCell ref="D15:J15"/>
    <mergeCell ref="D13:J13"/>
    <mergeCell ref="D11:J11"/>
    <mergeCell ref="B56:E56"/>
    <mergeCell ref="D22:F22"/>
    <mergeCell ref="B26:J26"/>
    <mergeCell ref="E28:K28"/>
    <mergeCell ref="B7:L7"/>
    <mergeCell ref="D8:G8"/>
  </mergeCells>
  <hyperlinks>
    <hyperlink ref="B24" r:id="rId2" display=" (for definitions, please refer to Appendix 1 of the Neonatal ODN Escalation of Operational Pressures and Surge Plan) " xr:uid="{E411A4E1-E6E2-4A69-B5E2-601C82352760}"/>
    <hyperlink ref="D8" r:id="rId3" xr:uid="{381CF427-E211-46F5-BCA0-E1C2B242B48D}"/>
    <hyperlink ref="B24:L24" r:id="rId4" display="*for definitions, please refer to Appendix 1 of the Neonatal ODN Escalation of Operational Pressures and Surge Plan" xr:uid="{37DF5C9E-F429-4677-9156-2BE91EDC4F10}"/>
  </hyperlinks>
  <pageMargins left="0.55118110236220474" right="0.55118110236220474" top="0.31496062992125984" bottom="0.31496062992125984" header="0.31496062992125984" footer="0.31496062992125984"/>
  <pageSetup paperSize="9" orientation="portrait" r:id="rId5"/>
  <headerFooter>
    <oddHeader xml:space="preserve">&amp;L &amp;C </oddHeader>
    <oddFooter xml:space="preserve">&amp;L &amp;C </oddFooter>
  </headerFooter>
  <ignoredErrors>
    <ignoredError sqref="D40 F40 H40 J40 J50 J48" unlockedFormula="1"/>
  </ignoredError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8E381CF-6E86-44AF-8821-64C30C3863B7}">
          <x14:formula1>
            <xm:f>Lists!$H$3:$H$13</xm:f>
          </x14:formula1>
          <xm:sqref>D11:J11</xm:sqref>
        </x14:dataValidation>
        <x14:dataValidation type="list" allowBlank="1" showInputMessage="1" showErrorMessage="1" xr:uid="{5125AB45-0793-41BB-8F47-3F7861BD8453}">
          <x14:formula1>
            <xm:f>Lists!$F$3:$F$6</xm:f>
          </x14:formula1>
          <xm:sqref>D22:F22</xm:sqref>
        </x14:dataValidation>
        <x14:dataValidation type="list" allowBlank="1" showInputMessage="1" showErrorMessage="1" xr:uid="{47E63A5C-F8BC-4DFB-AAD0-F86684E66D6C}">
          <x14:formula1>
            <xm:f>Lists!$B$3:$B$4</xm:f>
          </x14:formula1>
          <xm:sqref>D53 D28:D29 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7C72-065A-430E-A197-285FAE31DDAD}">
  <dimension ref="B2:I13"/>
  <sheetViews>
    <sheetView workbookViewId="0"/>
  </sheetViews>
  <sheetFormatPr defaultColWidth="8.7109375" defaultRowHeight="12.75" x14ac:dyDescent="0.25"/>
  <cols>
    <col min="1" max="1" width="2.5703125" style="3" customWidth="1"/>
    <col min="2" max="2" width="7.85546875" style="3" bestFit="1" customWidth="1"/>
    <col min="3" max="3" width="2.5703125" style="3" customWidth="1"/>
    <col min="4" max="4" width="15.42578125" style="3" bestFit="1" customWidth="1"/>
    <col min="5" max="5" width="2.5703125" style="3" customWidth="1"/>
    <col min="6" max="6" width="8.7109375" style="3"/>
    <col min="7" max="7" width="2.5703125" style="3" customWidth="1"/>
    <col min="8" max="8" width="15.140625" style="3" bestFit="1" customWidth="1"/>
    <col min="9" max="9" width="33.42578125" style="3" bestFit="1" customWidth="1"/>
    <col min="10" max="10" width="2.5703125" style="3" customWidth="1"/>
    <col min="11" max="16384" width="8.7109375" style="3"/>
  </cols>
  <sheetData>
    <row r="2" spans="2:9" s="2" customFormat="1" x14ac:dyDescent="0.25">
      <c r="B2" s="1" t="s">
        <v>43</v>
      </c>
      <c r="D2" s="1" t="s">
        <v>26</v>
      </c>
      <c r="F2" s="1" t="s">
        <v>37</v>
      </c>
      <c r="H2" s="1" t="s">
        <v>26</v>
      </c>
      <c r="I2" s="1" t="s">
        <v>2</v>
      </c>
    </row>
    <row r="3" spans="2:9" x14ac:dyDescent="0.25">
      <c r="B3" s="3" t="s">
        <v>44</v>
      </c>
      <c r="D3" s="3" t="s">
        <v>34</v>
      </c>
      <c r="F3" s="3" t="s">
        <v>38</v>
      </c>
      <c r="H3" s="3" t="s">
        <v>34</v>
      </c>
      <c r="I3" s="3" t="s">
        <v>24</v>
      </c>
    </row>
    <row r="4" spans="2:9" x14ac:dyDescent="0.25">
      <c r="B4" s="3" t="s">
        <v>45</v>
      </c>
      <c r="D4" s="3" t="s">
        <v>35</v>
      </c>
      <c r="F4" s="3" t="s">
        <v>39</v>
      </c>
      <c r="H4" s="3" t="s">
        <v>35</v>
      </c>
      <c r="I4" s="3" t="s">
        <v>24</v>
      </c>
    </row>
    <row r="5" spans="2:9" x14ac:dyDescent="0.25">
      <c r="D5" s="3" t="s">
        <v>27</v>
      </c>
      <c r="F5" s="3" t="s">
        <v>40</v>
      </c>
      <c r="H5" s="3" t="s">
        <v>27</v>
      </c>
      <c r="I5" s="3" t="s">
        <v>19</v>
      </c>
    </row>
    <row r="6" spans="2:9" x14ac:dyDescent="0.25">
      <c r="D6" s="3" t="s">
        <v>28</v>
      </c>
      <c r="F6" s="3" t="s">
        <v>41</v>
      </c>
      <c r="H6" s="3" t="s">
        <v>28</v>
      </c>
      <c r="I6" s="3" t="s">
        <v>22</v>
      </c>
    </row>
    <row r="7" spans="2:9" x14ac:dyDescent="0.25">
      <c r="D7" s="3" t="s">
        <v>30</v>
      </c>
      <c r="H7" s="3" t="s">
        <v>30</v>
      </c>
      <c r="I7" s="3" t="s">
        <v>25</v>
      </c>
    </row>
    <row r="8" spans="2:9" x14ac:dyDescent="0.25">
      <c r="D8" s="3" t="s">
        <v>31</v>
      </c>
      <c r="H8" s="3" t="s">
        <v>31</v>
      </c>
      <c r="I8" s="3" t="s">
        <v>25</v>
      </c>
    </row>
    <row r="9" spans="2:9" x14ac:dyDescent="0.25">
      <c r="D9" s="3" t="s">
        <v>29</v>
      </c>
      <c r="H9" s="3" t="s">
        <v>42</v>
      </c>
      <c r="I9" s="3" t="s">
        <v>23</v>
      </c>
    </row>
    <row r="10" spans="2:9" x14ac:dyDescent="0.25">
      <c r="D10" s="3" t="s">
        <v>32</v>
      </c>
      <c r="H10" s="3" t="s">
        <v>29</v>
      </c>
      <c r="I10" s="3" t="s">
        <v>20</v>
      </c>
    </row>
    <row r="11" spans="2:9" x14ac:dyDescent="0.25">
      <c r="D11" s="3" t="s">
        <v>36</v>
      </c>
      <c r="H11" s="3" t="s">
        <v>32</v>
      </c>
      <c r="I11" s="3" t="s">
        <v>21</v>
      </c>
    </row>
    <row r="12" spans="2:9" x14ac:dyDescent="0.25">
      <c r="D12" s="3" t="s">
        <v>33</v>
      </c>
      <c r="H12" s="3" t="s">
        <v>36</v>
      </c>
      <c r="I12" s="3" t="s">
        <v>21</v>
      </c>
    </row>
    <row r="13" spans="2:9" x14ac:dyDescent="0.25">
      <c r="H13" s="3" t="s">
        <v>33</v>
      </c>
      <c r="I13" s="3" t="s">
        <v>23</v>
      </c>
    </row>
  </sheetData>
  <sortState xmlns:xlrd2="http://schemas.microsoft.com/office/spreadsheetml/2017/richdata2" ref="H3:I13">
    <sortCondition ref="H3:H13"/>
  </sortState>
  <customSheetViews>
    <customSheetView guid="{FC934237-3264-4EC1-A6DC-62719E014D87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sallowayr</dc:creator>
  <cp:lastModifiedBy>HillL</cp:lastModifiedBy>
  <cp:lastPrinted>2021-08-17T11:31:35Z</cp:lastPrinted>
  <dcterms:created xsi:type="dcterms:W3CDTF">2021-08-16T11:54:41Z</dcterms:created>
  <dcterms:modified xsi:type="dcterms:W3CDTF">2021-08-17T11:41:55Z</dcterms:modified>
</cp:coreProperties>
</file>